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<sst xmlns="http://schemas.openxmlformats.org/spreadsheetml/2006/main" count="66" uniqueCount="46">
  <si>
    <t>Position</t>
  </si>
  <si>
    <t>Name(s)</t>
  </si>
  <si>
    <t>Class</t>
  </si>
  <si>
    <t>Matt Crane</t>
  </si>
  <si>
    <t>M21</t>
  </si>
  <si>
    <t>Steve Watkins</t>
  </si>
  <si>
    <t>Grace Elson</t>
  </si>
  <si>
    <t>W21</t>
  </si>
  <si>
    <t>David Armstrong</t>
  </si>
  <si>
    <t>M50</t>
  </si>
  <si>
    <t>Jake + Tony Sturland</t>
  </si>
  <si>
    <t>M/W35</t>
  </si>
  <si>
    <t>Dan + Ari Bordoley</t>
  </si>
  <si>
    <t>M40+M8</t>
  </si>
  <si>
    <t>Rory O'Conor</t>
  </si>
  <si>
    <t>M45</t>
  </si>
  <si>
    <t>Alan Parker</t>
  </si>
  <si>
    <t>M60</t>
  </si>
  <si>
    <t>Andrea Hill + Zoe Ricketts</t>
  </si>
  <si>
    <t>Roundhay</t>
  </si>
  <si>
    <t>Club</t>
  </si>
  <si>
    <t>Rolf Crook</t>
  </si>
  <si>
    <t>M35</t>
  </si>
  <si>
    <t>AIRE</t>
  </si>
  <si>
    <t>Rachel, Brian + Henry Websdale</t>
  </si>
  <si>
    <t>Team</t>
  </si>
  <si>
    <t>Dave Shelley</t>
  </si>
  <si>
    <t>M55</t>
  </si>
  <si>
    <t>Stephen Bell</t>
  </si>
  <si>
    <t>M14</t>
  </si>
  <si>
    <t>Rob King</t>
  </si>
  <si>
    <t>Jill Bell</t>
  </si>
  <si>
    <t>W45</t>
  </si>
  <si>
    <t>Richard Handford + Brian Campbell</t>
  </si>
  <si>
    <t>Chris Burden</t>
  </si>
  <si>
    <t>Will + Christophe Patterson</t>
  </si>
  <si>
    <t>Baildon</t>
  </si>
  <si>
    <t>David Alcock</t>
  </si>
  <si>
    <t>Victoria Stevens</t>
  </si>
  <si>
    <t>W20</t>
  </si>
  <si>
    <t>Sue Stevens</t>
  </si>
  <si>
    <t>W55</t>
  </si>
  <si>
    <t>Northcliffe</t>
  </si>
  <si>
    <t>Woodhouse Moor</t>
  </si>
  <si>
    <t>Meanwood</t>
  </si>
  <si>
    <t>Best 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</si>
</sst>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&quot;*&quot;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167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7.7109375" style="0" bestFit="1" customWidth="1"/>
    <col min="2" max="2" width="30.7109375" style="0" bestFit="1" customWidth="1"/>
    <col min="3" max="3" width="8.28125" style="0" bestFit="1" customWidth="1"/>
    <col min="4" max="4" width="5.28125" style="0" bestFit="1" customWidth="1"/>
    <col min="5" max="5" width="7.140625" style="0" bestFit="1" customWidth="1"/>
    <col min="6" max="6" width="9.140625" style="0" bestFit="1" customWidth="1"/>
    <col min="7" max="7" width="9.28125" style="0" bestFit="1" customWidth="1"/>
    <col min="8" max="8" width="15.7109375" style="0" bestFit="1" customWidth="1"/>
    <col min="9" max="9" width="9.8515625" style="0" bestFit="1" customWidth="1"/>
    <col min="10" max="10" width="6.421875" style="0" bestFit="1" customWidth="1"/>
  </cols>
  <sheetData>
    <row r="1" spans="1:10" ht="12.75">
      <c r="A1" s="1" t="s">
        <v>0</v>
      </c>
      <c r="B1" s="3" t="s">
        <v>1</v>
      </c>
      <c r="C1" s="3" t="s">
        <v>2</v>
      </c>
      <c r="D1" s="3" t="s">
        <v>20</v>
      </c>
      <c r="E1" s="1" t="s">
        <v>36</v>
      </c>
      <c r="F1" s="4" t="s">
        <v>42</v>
      </c>
      <c r="G1" s="1" t="s">
        <v>19</v>
      </c>
      <c r="H1" s="5" t="s">
        <v>43</v>
      </c>
      <c r="I1" s="5" t="s">
        <v>44</v>
      </c>
      <c r="J1" s="5" t="s">
        <v>45</v>
      </c>
    </row>
    <row r="2" spans="1:10" ht="12.75">
      <c r="A2" s="1" t="str">
        <f>RANK(J2,J$2:J$22)&amp;IF(OR(J2=J1,J2=J3),"=","")</f>
        <v>1</v>
      </c>
      <c r="B2" s="6" t="s">
        <v>5</v>
      </c>
      <c r="C2" s="6" t="s">
        <v>22</v>
      </c>
      <c r="D2" s="6" t="s">
        <v>23</v>
      </c>
      <c r="E2" s="7">
        <f>MAX(F2:I2)</f>
        <v>99</v>
      </c>
      <c r="F2" s="4">
        <v>98</v>
      </c>
      <c r="G2" s="1">
        <v>99</v>
      </c>
      <c r="H2" s="3"/>
      <c r="I2" s="3"/>
      <c r="J2" s="6">
        <f>IF(COUNT(E2:I2)&lt;4,SUM(B2:I2),LARGE(B2:I2,1)+LARGE(B2:I2,2)+LARGE(B2:I2,3))</f>
        <v>296</v>
      </c>
    </row>
    <row r="3" spans="1:10" ht="12.75">
      <c r="A3" s="1" t="str">
        <f aca="true" t="shared" si="0" ref="A3:A22">RANK(J3,J$2:J$22)&amp;IF(OR(J3=J2,J3=J4),"=","")</f>
        <v>2=</v>
      </c>
      <c r="B3" s="3" t="s">
        <v>26</v>
      </c>
      <c r="C3" s="3" t="s">
        <v>27</v>
      </c>
      <c r="D3" s="3" t="s">
        <v>23</v>
      </c>
      <c r="E3" s="1">
        <v>98</v>
      </c>
      <c r="F3" s="4">
        <v>97</v>
      </c>
      <c r="G3" s="3"/>
      <c r="H3" s="3"/>
      <c r="I3" s="3"/>
      <c r="J3" s="3">
        <f aca="true" t="shared" si="1" ref="J2:J22">SUM(E3:G3)</f>
        <v>195</v>
      </c>
    </row>
    <row r="4" spans="1:10" ht="12.75">
      <c r="A4" s="1" t="str">
        <f t="shared" si="0"/>
        <v>2=</v>
      </c>
      <c r="B4" s="3" t="s">
        <v>8</v>
      </c>
      <c r="C4" s="3" t="s">
        <v>9</v>
      </c>
      <c r="D4" s="3" t="s">
        <v>23</v>
      </c>
      <c r="E4" s="1">
        <v>98</v>
      </c>
      <c r="F4" s="3"/>
      <c r="G4" s="1">
        <v>97</v>
      </c>
      <c r="H4" s="3"/>
      <c r="I4" s="3"/>
      <c r="J4" s="3">
        <f t="shared" si="1"/>
        <v>195</v>
      </c>
    </row>
    <row r="5" spans="1:10" ht="12.75">
      <c r="A5" s="1" t="str">
        <f t="shared" si="0"/>
        <v>4</v>
      </c>
      <c r="B5" s="3" t="s">
        <v>28</v>
      </c>
      <c r="C5" s="3" t="s">
        <v>29</v>
      </c>
      <c r="D5" s="3" t="s">
        <v>23</v>
      </c>
      <c r="E5" s="1">
        <v>96</v>
      </c>
      <c r="F5" s="4">
        <v>95</v>
      </c>
      <c r="G5" s="3"/>
      <c r="H5" s="3"/>
      <c r="I5" s="3"/>
      <c r="J5" s="3">
        <f t="shared" si="1"/>
        <v>191</v>
      </c>
    </row>
    <row r="6" spans="1:10" ht="12.75">
      <c r="A6" s="1" t="str">
        <f t="shared" si="0"/>
        <v>5</v>
      </c>
      <c r="B6" s="3" t="s">
        <v>31</v>
      </c>
      <c r="C6" s="3" t="s">
        <v>32</v>
      </c>
      <c r="D6" s="3" t="s">
        <v>23</v>
      </c>
      <c r="E6" s="1">
        <v>94</v>
      </c>
      <c r="F6" s="4">
        <v>94</v>
      </c>
      <c r="G6" s="3"/>
      <c r="H6" s="3"/>
      <c r="I6" s="3"/>
      <c r="J6" s="3">
        <f t="shared" si="1"/>
        <v>188</v>
      </c>
    </row>
    <row r="7" spans="1:10" ht="12.75">
      <c r="A7" s="1" t="str">
        <f t="shared" si="0"/>
        <v>6</v>
      </c>
      <c r="B7" s="3" t="s">
        <v>34</v>
      </c>
      <c r="C7" s="3" t="s">
        <v>17</v>
      </c>
      <c r="D7" s="3" t="s">
        <v>23</v>
      </c>
      <c r="E7" s="1">
        <v>93</v>
      </c>
      <c r="F7" s="7">
        <f>MAX(E7,G7:I7)</f>
        <v>93</v>
      </c>
      <c r="G7" s="3"/>
      <c r="H7" s="3"/>
      <c r="I7" s="3"/>
      <c r="J7" s="3">
        <f t="shared" si="1"/>
        <v>186</v>
      </c>
    </row>
    <row r="8" spans="1:10" ht="12.75">
      <c r="A8" s="1" t="str">
        <f t="shared" si="0"/>
        <v>7=</v>
      </c>
      <c r="B8" s="6" t="s">
        <v>37</v>
      </c>
      <c r="C8" s="6" t="s">
        <v>4</v>
      </c>
      <c r="D8" s="6" t="s">
        <v>23</v>
      </c>
      <c r="E8" s="6"/>
      <c r="F8" s="4">
        <v>100</v>
      </c>
      <c r="G8" s="3"/>
      <c r="H8" s="3"/>
      <c r="I8" s="3"/>
      <c r="J8" s="3">
        <f t="shared" si="1"/>
        <v>100</v>
      </c>
    </row>
    <row r="9" spans="1:10" ht="12.75">
      <c r="A9" s="1" t="str">
        <f t="shared" si="0"/>
        <v>7=</v>
      </c>
      <c r="B9" s="3" t="s">
        <v>3</v>
      </c>
      <c r="C9" s="3" t="s">
        <v>4</v>
      </c>
      <c r="D9" s="3"/>
      <c r="E9" s="3"/>
      <c r="F9" s="3"/>
      <c r="G9" s="1">
        <v>100</v>
      </c>
      <c r="H9" s="3"/>
      <c r="I9" s="3"/>
      <c r="J9" s="3">
        <f t="shared" si="1"/>
        <v>100</v>
      </c>
    </row>
    <row r="10" spans="1:10" ht="12.75">
      <c r="A10" s="1" t="str">
        <f t="shared" si="0"/>
        <v>7=</v>
      </c>
      <c r="B10" s="3" t="s">
        <v>21</v>
      </c>
      <c r="C10" s="3" t="s">
        <v>22</v>
      </c>
      <c r="D10" s="3" t="s">
        <v>23</v>
      </c>
      <c r="E10" s="1">
        <v>100</v>
      </c>
      <c r="F10" s="3"/>
      <c r="G10" s="3"/>
      <c r="H10" s="3"/>
      <c r="I10" s="3"/>
      <c r="J10" s="3">
        <f t="shared" si="1"/>
        <v>100</v>
      </c>
    </row>
    <row r="11" spans="1:10" ht="12.75">
      <c r="A11" s="1" t="str">
        <f t="shared" si="0"/>
        <v>10=</v>
      </c>
      <c r="B11" s="3" t="s">
        <v>24</v>
      </c>
      <c r="C11" s="3" t="s">
        <v>25</v>
      </c>
      <c r="D11" s="3" t="s">
        <v>23</v>
      </c>
      <c r="E11" s="1">
        <v>99</v>
      </c>
      <c r="F11" s="3"/>
      <c r="G11" s="3"/>
      <c r="H11" s="3"/>
      <c r="I11" s="3"/>
      <c r="J11" s="3">
        <f t="shared" si="1"/>
        <v>99</v>
      </c>
    </row>
    <row r="12" spans="1:10" ht="12.75">
      <c r="A12" s="1" t="str">
        <f t="shared" si="0"/>
        <v>10=</v>
      </c>
      <c r="B12" s="6" t="s">
        <v>38</v>
      </c>
      <c r="C12" s="6" t="s">
        <v>39</v>
      </c>
      <c r="D12" s="6" t="s">
        <v>23</v>
      </c>
      <c r="E12" s="6"/>
      <c r="F12" s="4">
        <v>99</v>
      </c>
      <c r="G12" s="3"/>
      <c r="H12" s="3"/>
      <c r="I12" s="3"/>
      <c r="J12" s="3">
        <f t="shared" si="1"/>
        <v>99</v>
      </c>
    </row>
    <row r="13" spans="1:10" ht="12.75">
      <c r="A13" s="1" t="str">
        <f t="shared" si="0"/>
        <v>12</v>
      </c>
      <c r="B13" s="3" t="s">
        <v>6</v>
      </c>
      <c r="C13" s="3" t="s">
        <v>7</v>
      </c>
      <c r="D13" s="3"/>
      <c r="E13" s="3"/>
      <c r="F13" s="3"/>
      <c r="G13" s="1">
        <v>98</v>
      </c>
      <c r="H13" s="3"/>
      <c r="I13" s="3"/>
      <c r="J13" s="3">
        <f t="shared" si="1"/>
        <v>98</v>
      </c>
    </row>
    <row r="14" spans="1:10" ht="12.75">
      <c r="A14" s="1" t="str">
        <f t="shared" si="0"/>
        <v>13=</v>
      </c>
      <c r="B14" s="3" t="s">
        <v>10</v>
      </c>
      <c r="C14" s="3" t="s">
        <v>11</v>
      </c>
      <c r="D14" s="3"/>
      <c r="E14" s="3"/>
      <c r="F14" s="3"/>
      <c r="G14" s="1">
        <v>96</v>
      </c>
      <c r="H14" s="3"/>
      <c r="I14" s="3"/>
      <c r="J14" s="3">
        <f t="shared" si="1"/>
        <v>96</v>
      </c>
    </row>
    <row r="15" spans="1:10" ht="12.75">
      <c r="A15" s="1" t="str">
        <f t="shared" si="0"/>
        <v>13=</v>
      </c>
      <c r="B15" s="6" t="s">
        <v>40</v>
      </c>
      <c r="C15" s="6" t="s">
        <v>41</v>
      </c>
      <c r="D15" s="6" t="s">
        <v>23</v>
      </c>
      <c r="E15" s="6"/>
      <c r="F15" s="4">
        <v>96</v>
      </c>
      <c r="G15" s="3"/>
      <c r="H15" s="3"/>
      <c r="I15" s="3"/>
      <c r="J15" s="3">
        <f t="shared" si="1"/>
        <v>96</v>
      </c>
    </row>
    <row r="16" spans="1:10" ht="12.75">
      <c r="A16" s="1" t="str">
        <f t="shared" si="0"/>
        <v>15=</v>
      </c>
      <c r="B16" s="3" t="s">
        <v>12</v>
      </c>
      <c r="C16" s="3" t="s">
        <v>13</v>
      </c>
      <c r="D16" s="3"/>
      <c r="E16" s="3"/>
      <c r="F16" s="3"/>
      <c r="G16" s="1">
        <v>95</v>
      </c>
      <c r="H16" s="3"/>
      <c r="I16" s="3"/>
      <c r="J16" s="3">
        <f t="shared" si="1"/>
        <v>95</v>
      </c>
    </row>
    <row r="17" spans="1:10" ht="12.75">
      <c r="A17" s="1" t="str">
        <f t="shared" si="0"/>
        <v>15=</v>
      </c>
      <c r="B17" s="3" t="s">
        <v>30</v>
      </c>
      <c r="C17" s="3" t="s">
        <v>15</v>
      </c>
      <c r="D17" s="3" t="s">
        <v>23</v>
      </c>
      <c r="E17" s="1">
        <v>95</v>
      </c>
      <c r="F17" s="3"/>
      <c r="G17" s="3"/>
      <c r="H17" s="3"/>
      <c r="I17" s="3"/>
      <c r="J17" s="3">
        <f t="shared" si="1"/>
        <v>95</v>
      </c>
    </row>
    <row r="18" spans="1:10" ht="12.75">
      <c r="A18" s="1" t="str">
        <f t="shared" si="0"/>
        <v>17</v>
      </c>
      <c r="B18" s="3" t="s">
        <v>14</v>
      </c>
      <c r="C18" s="3" t="s">
        <v>15</v>
      </c>
      <c r="D18" s="3"/>
      <c r="E18" s="3"/>
      <c r="F18" s="3"/>
      <c r="G18" s="1">
        <v>94</v>
      </c>
      <c r="H18" s="3"/>
      <c r="I18" s="3"/>
      <c r="J18" s="3">
        <f t="shared" si="1"/>
        <v>94</v>
      </c>
    </row>
    <row r="19" spans="1:10" ht="12.75">
      <c r="A19" s="1" t="str">
        <f t="shared" si="0"/>
        <v>18=</v>
      </c>
      <c r="B19" s="3" t="s">
        <v>33</v>
      </c>
      <c r="C19" s="3" t="s">
        <v>25</v>
      </c>
      <c r="D19" s="3" t="s">
        <v>23</v>
      </c>
      <c r="E19" s="1">
        <v>93</v>
      </c>
      <c r="F19" s="3"/>
      <c r="G19" s="3"/>
      <c r="H19" s="3"/>
      <c r="I19" s="3"/>
      <c r="J19" s="3">
        <f t="shared" si="1"/>
        <v>93</v>
      </c>
    </row>
    <row r="20" spans="1:10" ht="12.75">
      <c r="A20" s="1" t="str">
        <f t="shared" si="0"/>
        <v>18=</v>
      </c>
      <c r="B20" s="3" t="s">
        <v>16</v>
      </c>
      <c r="C20" s="3" t="s">
        <v>17</v>
      </c>
      <c r="D20" s="3"/>
      <c r="E20" s="3"/>
      <c r="F20" s="3"/>
      <c r="G20" s="1">
        <v>93</v>
      </c>
      <c r="H20" s="3"/>
      <c r="I20" s="3"/>
      <c r="J20" s="3">
        <f>SUM(E20:G20)</f>
        <v>93</v>
      </c>
    </row>
    <row r="21" spans="1:10" ht="12.75">
      <c r="A21" s="1" t="str">
        <f t="shared" si="0"/>
        <v>18=</v>
      </c>
      <c r="B21" s="3" t="s">
        <v>18</v>
      </c>
      <c r="C21" s="3" t="s">
        <v>7</v>
      </c>
      <c r="D21" s="3"/>
      <c r="E21" s="3"/>
      <c r="F21" s="3"/>
      <c r="G21" s="1">
        <v>93</v>
      </c>
      <c r="H21" s="3"/>
      <c r="I21" s="3"/>
      <c r="J21" s="3">
        <f t="shared" si="1"/>
        <v>93</v>
      </c>
    </row>
    <row r="22" spans="1:10" ht="12.75">
      <c r="A22" s="1" t="str">
        <f t="shared" si="0"/>
        <v>21</v>
      </c>
      <c r="B22" s="3" t="s">
        <v>35</v>
      </c>
      <c r="C22" s="3" t="s">
        <v>25</v>
      </c>
      <c r="D22" s="3" t="s">
        <v>23</v>
      </c>
      <c r="E22" s="1">
        <v>91</v>
      </c>
      <c r="F22" s="3"/>
      <c r="G22" s="3"/>
      <c r="H22" s="3"/>
      <c r="I22" s="3"/>
      <c r="J22" s="3">
        <f t="shared" si="1"/>
        <v>91</v>
      </c>
    </row>
    <row r="23" ht="15.75">
      <c r="A23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Watkins</dc:creator>
  <cp:keywords/>
  <dc:description/>
  <cp:lastModifiedBy>Watkins</cp:lastModifiedBy>
  <dcterms:created xsi:type="dcterms:W3CDTF">2009-01-14T22:43:59Z</dcterms:created>
  <dcterms:modified xsi:type="dcterms:W3CDTF">2009-01-14T23:02:21Z</dcterms:modified>
  <cp:category/>
  <cp:version/>
  <cp:contentType/>
  <cp:contentStatus/>
</cp:coreProperties>
</file>